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820"/>
  </bookViews>
  <sheets>
    <sheet name="岗位、数量表" sheetId="9" r:id="rId1"/>
  </sheets>
  <calcPr calcId="144525"/>
</workbook>
</file>

<file path=xl/sharedStrings.xml><?xml version="1.0" encoding="utf-8"?>
<sst xmlns="http://schemas.openxmlformats.org/spreadsheetml/2006/main" count="68" uniqueCount="61">
  <si>
    <t>附件2</t>
  </si>
  <si>
    <t>2023年驿城区卫健体委公开招聘专业技术人员单位、数量一览表</t>
  </si>
  <si>
    <t>序号</t>
  </si>
  <si>
    <t>单位</t>
  </si>
  <si>
    <t>供给形式</t>
  </si>
  <si>
    <t>招聘计划总数</t>
  </si>
  <si>
    <t>本科生</t>
  </si>
  <si>
    <t>专科生</t>
  </si>
  <si>
    <t>临   床   医   学</t>
  </si>
  <si>
    <t>临   床   医   学（急诊医学）</t>
  </si>
  <si>
    <t>临   床   医   学（重症医学）</t>
  </si>
  <si>
    <t>临   床   医   学（耳鼻喉)</t>
  </si>
  <si>
    <t>临床医学（呼吸重症）</t>
  </si>
  <si>
    <t>临   床   医   学（超声影像诊断)</t>
  </si>
  <si>
    <t>临   床   医   学（心电诊断)</t>
  </si>
  <si>
    <t>临 床 医 学（放射诊断）</t>
  </si>
  <si>
    <t>临 床 医 学（眼科学）</t>
  </si>
  <si>
    <t>眼科学</t>
  </si>
  <si>
    <t>外科学</t>
  </si>
  <si>
    <t>康复治疗学</t>
  </si>
  <si>
    <t>医学检验技术(诊断)</t>
  </si>
  <si>
    <t>医学影像学(诊断)</t>
  </si>
  <si>
    <t>中医学</t>
  </si>
  <si>
    <t>药学</t>
  </si>
  <si>
    <t>医学检验技术</t>
  </si>
  <si>
    <t>医学影像技术</t>
  </si>
  <si>
    <t>中西医结合</t>
  </si>
  <si>
    <t>财会类（持证）</t>
  </si>
  <si>
    <t>财会类</t>
  </si>
  <si>
    <t>公共卫生</t>
  </si>
  <si>
    <t>临   床   医   学（持证）</t>
  </si>
  <si>
    <t>医学影像学（诊断）</t>
  </si>
  <si>
    <t>口腔医学（持证）</t>
  </si>
  <si>
    <t>中医康复（持证）</t>
  </si>
  <si>
    <t>康复治疗技术</t>
  </si>
  <si>
    <t>针灸推拿</t>
  </si>
  <si>
    <t>护理学（持证）</t>
  </si>
  <si>
    <t>护理学</t>
  </si>
  <si>
    <t>总合计</t>
  </si>
  <si>
    <t>区直医院小计</t>
  </si>
  <si>
    <t>市第一人民医院</t>
  </si>
  <si>
    <t>财政差供</t>
  </si>
  <si>
    <t>市第二中医院</t>
  </si>
  <si>
    <t>市第四人民医院</t>
  </si>
  <si>
    <t>妇幼保健院</t>
  </si>
  <si>
    <t>财政全供</t>
  </si>
  <si>
    <t>铁东医院</t>
  </si>
  <si>
    <t>市第六人民医院</t>
  </si>
  <si>
    <t>乡镇小计</t>
  </si>
  <si>
    <t>诸市卫生院</t>
  </si>
  <si>
    <t>顺河卫生院</t>
  </si>
  <si>
    <t>胡庙卫生院</t>
  </si>
  <si>
    <t>水屯卫生院</t>
  </si>
  <si>
    <t>朱古洞卫生院</t>
  </si>
  <si>
    <t>老河卫生院</t>
  </si>
  <si>
    <t>古城卫生院</t>
  </si>
  <si>
    <t>刘阁卫生院</t>
  </si>
  <si>
    <t>老街卫生院</t>
  </si>
  <si>
    <t>香山卫生院</t>
  </si>
  <si>
    <t>橡林医院</t>
  </si>
  <si>
    <t>板桥卫生院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</si>
</sst>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4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15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4" fillId="14" borderId="16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25"/>
  <sheetViews>
    <sheetView tabSelected="1" workbookViewId="0">
      <selection activeCell="I12" sqref="I12"/>
    </sheetView>
  </sheetViews>
  <sheetFormatPr defaultColWidth="9" defaultRowHeight="14.4"/>
  <cols>
    <col min="1" max="1" width="3.26851851851852" customWidth="1"/>
    <col min="2" max="2" width="15" customWidth="1"/>
    <col min="3" max="3" width="7.44444444444444" customWidth="1"/>
    <col min="4" max="4" width="4.44444444444444" customWidth="1"/>
    <col min="5" max="5" width="3.22222222222222" customWidth="1"/>
    <col min="6" max="7" width="4" customWidth="1"/>
    <col min="8" max="8" width="4.55555555555556" customWidth="1"/>
    <col min="9" max="9" width="3.33333333333333" customWidth="1"/>
    <col min="10" max="10" width="4.5" customWidth="1"/>
    <col min="11" max="11" width="4.75" customWidth="1"/>
    <col min="12" max="13" width="4.37962962962963" customWidth="1"/>
    <col min="14" max="14" width="3" customWidth="1"/>
    <col min="15" max="15" width="3.5462962962963" customWidth="1"/>
    <col min="16" max="16" width="4" customWidth="1"/>
    <col min="17" max="17" width="4.33333333333333" customWidth="1"/>
    <col min="18" max="18" width="3.44444444444444" customWidth="1"/>
    <col min="19" max="20" width="3.11111111111111" customWidth="1"/>
    <col min="21" max="22" width="4" customWidth="1"/>
    <col min="23" max="23" width="3.44444444444444" customWidth="1"/>
    <col min="24" max="24" width="3.88888888888889" customWidth="1"/>
    <col min="25" max="25" width="3.77777777777778" customWidth="1"/>
    <col min="26" max="26" width="3.55555555555556" style="2" customWidth="1"/>
    <col min="27" max="28" width="3.44444444444444" style="2" customWidth="1"/>
    <col min="29" max="30" width="4.33333333333333" customWidth="1"/>
    <col min="31" max="31" width="3.37962962962963" customWidth="1"/>
    <col min="32" max="32" width="4" customWidth="1"/>
    <col min="33" max="33" width="3.66666666666667" customWidth="1"/>
    <col min="34" max="34" width="3.88888888888889" customWidth="1"/>
    <col min="35" max="36" width="3.11111111111111" customWidth="1"/>
    <col min="37" max="37" width="2.88888888888889" customWidth="1"/>
    <col min="38" max="39" width="3.11111111111111" customWidth="1"/>
  </cols>
  <sheetData>
    <row r="1" ht="16" customHeight="1" spans="1:3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ht="36" customHeight="1" spans="1:39">
      <c r="A2" s="4" t="s">
        <v>1</v>
      </c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4"/>
      <c r="AD2" s="4"/>
      <c r="AE2" s="5"/>
      <c r="AF2" s="5"/>
      <c r="AG2" s="5"/>
      <c r="AH2" s="5"/>
      <c r="AI2" s="5"/>
      <c r="AJ2" s="5"/>
      <c r="AK2" s="5"/>
      <c r="AL2" s="5"/>
      <c r="AM2" s="5"/>
    </row>
    <row r="3" ht="21" customHeight="1" spans="1:39">
      <c r="A3" s="6" t="s">
        <v>2</v>
      </c>
      <c r="B3" s="6" t="s">
        <v>3</v>
      </c>
      <c r="C3" s="6" t="s">
        <v>4</v>
      </c>
      <c r="D3" s="7" t="s">
        <v>5</v>
      </c>
      <c r="E3" s="8" t="s">
        <v>6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25" t="s">
        <v>7</v>
      </c>
      <c r="AB3" s="54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</row>
    <row r="4" ht="162" customHeight="1" spans="1:39">
      <c r="A4" s="10"/>
      <c r="B4" s="10"/>
      <c r="C4" s="10"/>
      <c r="D4" s="7"/>
      <c r="E4" s="11" t="s">
        <v>8</v>
      </c>
      <c r="F4" s="12" t="s">
        <v>9</v>
      </c>
      <c r="G4" s="13" t="s">
        <v>10</v>
      </c>
      <c r="H4" s="13" t="s">
        <v>11</v>
      </c>
      <c r="I4" s="13" t="s">
        <v>12</v>
      </c>
      <c r="J4" s="49" t="s">
        <v>13</v>
      </c>
      <c r="K4" s="13" t="s">
        <v>14</v>
      </c>
      <c r="L4" s="13" t="s">
        <v>15</v>
      </c>
      <c r="M4" s="13" t="s">
        <v>16</v>
      </c>
      <c r="N4" s="13" t="s">
        <v>17</v>
      </c>
      <c r="O4" s="13" t="s">
        <v>18</v>
      </c>
      <c r="P4" s="13" t="s">
        <v>19</v>
      </c>
      <c r="Q4" s="13" t="s">
        <v>20</v>
      </c>
      <c r="R4" s="13" t="s">
        <v>21</v>
      </c>
      <c r="S4" s="13" t="s">
        <v>22</v>
      </c>
      <c r="T4" s="13" t="s">
        <v>23</v>
      </c>
      <c r="U4" s="13" t="s">
        <v>24</v>
      </c>
      <c r="V4" s="13" t="s">
        <v>25</v>
      </c>
      <c r="W4" s="50" t="s">
        <v>26</v>
      </c>
      <c r="X4" s="14" t="s">
        <v>27</v>
      </c>
      <c r="Y4" s="14" t="s">
        <v>28</v>
      </c>
      <c r="Z4" s="55" t="s">
        <v>29</v>
      </c>
      <c r="AA4" s="11" t="s">
        <v>30</v>
      </c>
      <c r="AB4" s="13" t="s">
        <v>8</v>
      </c>
      <c r="AC4" s="13" t="s">
        <v>31</v>
      </c>
      <c r="AD4" s="55" t="s">
        <v>32</v>
      </c>
      <c r="AE4" s="13" t="s">
        <v>22</v>
      </c>
      <c r="AF4" s="13" t="s">
        <v>33</v>
      </c>
      <c r="AG4" s="13" t="s">
        <v>25</v>
      </c>
      <c r="AH4" s="13" t="s">
        <v>34</v>
      </c>
      <c r="AI4" s="13" t="s">
        <v>35</v>
      </c>
      <c r="AJ4" s="50" t="s">
        <v>24</v>
      </c>
      <c r="AK4" s="55" t="s">
        <v>23</v>
      </c>
      <c r="AL4" s="55" t="s">
        <v>36</v>
      </c>
      <c r="AM4" s="55" t="s">
        <v>37</v>
      </c>
    </row>
    <row r="5" s="1" customFormat="1" ht="19" customHeight="1" spans="1:39">
      <c r="A5" s="14" t="s">
        <v>38</v>
      </c>
      <c r="B5" s="15"/>
      <c r="C5" s="12"/>
      <c r="D5" s="7">
        <f t="shared" ref="D5:AC5" si="0">D6+D13</f>
        <v>73</v>
      </c>
      <c r="E5" s="11">
        <f t="shared" si="0"/>
        <v>2</v>
      </c>
      <c r="F5" s="13">
        <f t="shared" si="0"/>
        <v>1</v>
      </c>
      <c r="G5" s="13">
        <f t="shared" si="0"/>
        <v>1</v>
      </c>
      <c r="H5" s="13">
        <f t="shared" si="0"/>
        <v>3</v>
      </c>
      <c r="I5" s="13">
        <f t="shared" si="0"/>
        <v>2</v>
      </c>
      <c r="J5" s="13">
        <f t="shared" si="0"/>
        <v>1</v>
      </c>
      <c r="K5" s="13">
        <f t="shared" si="0"/>
        <v>3</v>
      </c>
      <c r="L5" s="13">
        <f t="shared" si="0"/>
        <v>1</v>
      </c>
      <c r="M5" s="13">
        <f t="shared" si="0"/>
        <v>2</v>
      </c>
      <c r="N5" s="13">
        <f t="shared" si="0"/>
        <v>3</v>
      </c>
      <c r="O5" s="13">
        <f t="shared" si="0"/>
        <v>2</v>
      </c>
      <c r="P5" s="13">
        <f t="shared" si="0"/>
        <v>2</v>
      </c>
      <c r="Q5" s="13">
        <f t="shared" si="0"/>
        <v>1</v>
      </c>
      <c r="R5" s="13">
        <f t="shared" si="0"/>
        <v>2</v>
      </c>
      <c r="S5" s="13">
        <f t="shared" si="0"/>
        <v>1</v>
      </c>
      <c r="T5" s="13">
        <f t="shared" si="0"/>
        <v>1</v>
      </c>
      <c r="U5" s="13">
        <f t="shared" si="0"/>
        <v>1</v>
      </c>
      <c r="V5" s="13">
        <f t="shared" si="0"/>
        <v>1</v>
      </c>
      <c r="W5" s="13">
        <f t="shared" si="0"/>
        <v>1</v>
      </c>
      <c r="X5" s="13">
        <f t="shared" si="0"/>
        <v>2</v>
      </c>
      <c r="Y5" s="13">
        <f t="shared" si="0"/>
        <v>1</v>
      </c>
      <c r="Z5" s="13">
        <f t="shared" si="0"/>
        <v>1</v>
      </c>
      <c r="AA5" s="11">
        <f t="shared" si="0"/>
        <v>5</v>
      </c>
      <c r="AB5" s="13">
        <f t="shared" si="0"/>
        <v>6</v>
      </c>
      <c r="AC5" s="13">
        <f t="shared" si="0"/>
        <v>1</v>
      </c>
      <c r="AD5" s="13">
        <f t="shared" ref="AD5:AO5" si="1">AD6+AD13</f>
        <v>2</v>
      </c>
      <c r="AE5" s="13">
        <f t="shared" si="1"/>
        <v>5</v>
      </c>
      <c r="AF5" s="13">
        <f t="shared" si="1"/>
        <v>2</v>
      </c>
      <c r="AG5" s="13">
        <f t="shared" si="1"/>
        <v>2</v>
      </c>
      <c r="AH5" s="13">
        <f t="shared" si="1"/>
        <v>1</v>
      </c>
      <c r="AI5" s="13">
        <f t="shared" si="1"/>
        <v>1</v>
      </c>
      <c r="AJ5" s="13">
        <f t="shared" si="1"/>
        <v>1</v>
      </c>
      <c r="AK5" s="13">
        <f t="shared" si="1"/>
        <v>1</v>
      </c>
      <c r="AL5" s="13">
        <f t="shared" si="1"/>
        <v>8</v>
      </c>
      <c r="AM5" s="13">
        <f t="shared" si="1"/>
        <v>3</v>
      </c>
    </row>
    <row r="6" s="1" customFormat="1" ht="19" customHeight="1" spans="1:39">
      <c r="A6" s="16" t="s">
        <v>39</v>
      </c>
      <c r="B6" s="17"/>
      <c r="C6" s="18"/>
      <c r="D6" s="19">
        <f t="shared" ref="D6:AE6" si="2">SUM(D7:D12)</f>
        <v>34</v>
      </c>
      <c r="E6" s="20">
        <f t="shared" si="2"/>
        <v>0</v>
      </c>
      <c r="F6" s="21">
        <f t="shared" si="2"/>
        <v>1</v>
      </c>
      <c r="G6" s="21">
        <f t="shared" si="2"/>
        <v>1</v>
      </c>
      <c r="H6" s="21">
        <f t="shared" si="2"/>
        <v>3</v>
      </c>
      <c r="I6" s="21">
        <f t="shared" si="2"/>
        <v>2</v>
      </c>
      <c r="J6" s="21">
        <f t="shared" si="2"/>
        <v>1</v>
      </c>
      <c r="K6" s="21">
        <f t="shared" si="2"/>
        <v>3</v>
      </c>
      <c r="L6" s="21">
        <f t="shared" si="2"/>
        <v>1</v>
      </c>
      <c r="M6" s="21">
        <f t="shared" si="2"/>
        <v>2</v>
      </c>
      <c r="N6" s="21">
        <f t="shared" si="2"/>
        <v>3</v>
      </c>
      <c r="O6" s="21">
        <f t="shared" si="2"/>
        <v>2</v>
      </c>
      <c r="P6" s="21">
        <f t="shared" si="2"/>
        <v>2</v>
      </c>
      <c r="Q6" s="21">
        <f t="shared" si="2"/>
        <v>1</v>
      </c>
      <c r="R6" s="21">
        <f t="shared" si="2"/>
        <v>2</v>
      </c>
      <c r="S6" s="21">
        <f t="shared" si="2"/>
        <v>0</v>
      </c>
      <c r="T6" s="21">
        <f t="shared" si="2"/>
        <v>0</v>
      </c>
      <c r="U6" s="21">
        <f t="shared" si="2"/>
        <v>0</v>
      </c>
      <c r="V6" s="21">
        <f t="shared" si="2"/>
        <v>0</v>
      </c>
      <c r="W6" s="21">
        <f t="shared" si="2"/>
        <v>0</v>
      </c>
      <c r="X6" s="21">
        <f t="shared" si="2"/>
        <v>1</v>
      </c>
      <c r="Y6" s="21">
        <f t="shared" si="2"/>
        <v>1</v>
      </c>
      <c r="Z6" s="16">
        <f t="shared" si="2"/>
        <v>1</v>
      </c>
      <c r="AA6" s="20">
        <f t="shared" si="2"/>
        <v>0</v>
      </c>
      <c r="AB6" s="21">
        <f t="shared" si="2"/>
        <v>2</v>
      </c>
      <c r="AC6" s="18">
        <f t="shared" si="2"/>
        <v>1</v>
      </c>
      <c r="AD6" s="21">
        <f t="shared" si="2"/>
        <v>0</v>
      </c>
      <c r="AE6" s="21">
        <f t="shared" si="2"/>
        <v>0</v>
      </c>
      <c r="AF6" s="21">
        <f t="shared" ref="AE6:AO6" si="3">SUM(AF7:AF12)</f>
        <v>0</v>
      </c>
      <c r="AG6" s="21">
        <f t="shared" si="3"/>
        <v>0</v>
      </c>
      <c r="AH6" s="21">
        <f t="shared" si="3"/>
        <v>0</v>
      </c>
      <c r="AI6" s="21">
        <f t="shared" si="3"/>
        <v>1</v>
      </c>
      <c r="AJ6" s="21">
        <f t="shared" si="3"/>
        <v>1</v>
      </c>
      <c r="AK6" s="21">
        <f t="shared" si="3"/>
        <v>0</v>
      </c>
      <c r="AL6" s="21">
        <f t="shared" si="3"/>
        <v>2</v>
      </c>
      <c r="AM6" s="21">
        <f t="shared" si="3"/>
        <v>0</v>
      </c>
    </row>
    <row r="7" s="1" customFormat="1" ht="19" customHeight="1" spans="1:39">
      <c r="A7" s="22">
        <v>1</v>
      </c>
      <c r="B7" s="23" t="s">
        <v>40</v>
      </c>
      <c r="C7" s="24" t="s">
        <v>41</v>
      </c>
      <c r="D7" s="7">
        <f>SUM(E7:AM7)</f>
        <v>8</v>
      </c>
      <c r="E7" s="25"/>
      <c r="F7" s="12">
        <v>1</v>
      </c>
      <c r="G7" s="12">
        <v>1</v>
      </c>
      <c r="H7" s="13"/>
      <c r="I7" s="13"/>
      <c r="J7" s="13"/>
      <c r="K7" s="13"/>
      <c r="L7" s="13"/>
      <c r="M7" s="13"/>
      <c r="N7" s="13">
        <v>2</v>
      </c>
      <c r="O7" s="13">
        <v>2</v>
      </c>
      <c r="P7" s="13"/>
      <c r="Q7" s="13"/>
      <c r="R7" s="13">
        <v>2</v>
      </c>
      <c r="S7" s="13"/>
      <c r="T7" s="14"/>
      <c r="U7" s="14"/>
      <c r="V7" s="14"/>
      <c r="W7" s="14"/>
      <c r="X7" s="14"/>
      <c r="Y7" s="14"/>
      <c r="Z7" s="14"/>
      <c r="AA7" s="11"/>
      <c r="AB7" s="12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</row>
    <row r="8" s="1" customFormat="1" ht="19" customHeight="1" spans="1:39">
      <c r="A8" s="22">
        <v>2</v>
      </c>
      <c r="B8" s="23" t="s">
        <v>42</v>
      </c>
      <c r="C8" s="26"/>
      <c r="D8" s="7">
        <f>SUM(E8:AM8)</f>
        <v>5</v>
      </c>
      <c r="E8" s="25"/>
      <c r="F8" s="27"/>
      <c r="G8" s="27"/>
      <c r="H8" s="28"/>
      <c r="I8" s="28">
        <v>2</v>
      </c>
      <c r="J8" s="28">
        <v>1</v>
      </c>
      <c r="K8" s="28">
        <v>1</v>
      </c>
      <c r="L8" s="28">
        <v>1</v>
      </c>
      <c r="M8" s="28"/>
      <c r="N8" s="28"/>
      <c r="O8" s="28"/>
      <c r="P8" s="13"/>
      <c r="Q8" s="13"/>
      <c r="R8" s="13"/>
      <c r="S8" s="28"/>
      <c r="T8" s="51"/>
      <c r="U8" s="51"/>
      <c r="V8" s="51"/>
      <c r="W8" s="51"/>
      <c r="X8" s="51"/>
      <c r="Y8" s="51"/>
      <c r="Z8" s="52"/>
      <c r="AA8" s="56"/>
      <c r="AB8" s="30"/>
      <c r="AC8" s="28"/>
      <c r="AD8" s="31"/>
      <c r="AE8" s="31"/>
      <c r="AF8" s="31"/>
      <c r="AG8" s="28"/>
      <c r="AH8" s="28"/>
      <c r="AI8" s="28"/>
      <c r="AJ8" s="31"/>
      <c r="AK8" s="31"/>
      <c r="AL8" s="31"/>
      <c r="AM8" s="31"/>
    </row>
    <row r="9" s="1" customFormat="1" ht="19" customHeight="1" spans="1:39">
      <c r="A9" s="22">
        <v>3</v>
      </c>
      <c r="B9" s="23" t="s">
        <v>43</v>
      </c>
      <c r="C9" s="29"/>
      <c r="D9" s="7">
        <v>6</v>
      </c>
      <c r="E9" s="25"/>
      <c r="F9" s="30"/>
      <c r="G9" s="30"/>
      <c r="H9" s="31">
        <v>2</v>
      </c>
      <c r="I9" s="31"/>
      <c r="J9" s="31"/>
      <c r="K9" s="31">
        <v>2</v>
      </c>
      <c r="L9" s="31"/>
      <c r="M9" s="31">
        <v>2</v>
      </c>
      <c r="N9" s="31"/>
      <c r="O9" s="31"/>
      <c r="P9" s="31"/>
      <c r="Q9" s="31"/>
      <c r="R9" s="31"/>
      <c r="S9" s="31"/>
      <c r="T9" s="52"/>
      <c r="U9" s="52"/>
      <c r="V9" s="52"/>
      <c r="W9" s="52"/>
      <c r="X9" s="52"/>
      <c r="Y9" s="52"/>
      <c r="Z9" s="52"/>
      <c r="AA9" s="56"/>
      <c r="AB9" s="30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</row>
    <row r="10" s="1" customFormat="1" ht="19" customHeight="1" spans="1:39">
      <c r="A10" s="22">
        <v>4</v>
      </c>
      <c r="B10" s="32" t="s">
        <v>44</v>
      </c>
      <c r="C10" s="33" t="s">
        <v>45</v>
      </c>
      <c r="D10" s="7">
        <f>SUM(E10:AM10)</f>
        <v>6</v>
      </c>
      <c r="E10" s="25"/>
      <c r="F10" s="12"/>
      <c r="G10" s="12"/>
      <c r="H10" s="13">
        <v>1</v>
      </c>
      <c r="I10" s="13"/>
      <c r="J10" s="13"/>
      <c r="K10" s="13"/>
      <c r="L10" s="13"/>
      <c r="M10" s="13"/>
      <c r="N10" s="13">
        <v>1</v>
      </c>
      <c r="O10" s="13"/>
      <c r="P10" s="13">
        <v>2</v>
      </c>
      <c r="Q10" s="13">
        <v>1</v>
      </c>
      <c r="R10" s="13"/>
      <c r="S10" s="13"/>
      <c r="T10" s="14"/>
      <c r="U10" s="14"/>
      <c r="V10" s="14"/>
      <c r="W10" s="14"/>
      <c r="X10" s="14"/>
      <c r="Y10" s="14">
        <v>1</v>
      </c>
      <c r="Z10" s="52"/>
      <c r="AA10" s="56"/>
      <c r="AB10" s="30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</row>
    <row r="11" s="1" customFormat="1" ht="19" customHeight="1" spans="1:39">
      <c r="A11" s="22">
        <v>5</v>
      </c>
      <c r="B11" s="23" t="s">
        <v>46</v>
      </c>
      <c r="C11" s="34" t="s">
        <v>41</v>
      </c>
      <c r="D11" s="7">
        <f>SUM(E11:AM11)</f>
        <v>2</v>
      </c>
      <c r="E11" s="25"/>
      <c r="F11" s="30"/>
      <c r="G11" s="30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52"/>
      <c r="U11" s="52"/>
      <c r="V11" s="52"/>
      <c r="W11" s="52"/>
      <c r="X11" s="52"/>
      <c r="Y11" s="52"/>
      <c r="Z11" s="52"/>
      <c r="AA11" s="56"/>
      <c r="AB11" s="30">
        <v>2</v>
      </c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</row>
    <row r="12" s="1" customFormat="1" ht="19" customHeight="1" spans="1:39">
      <c r="A12" s="22">
        <v>6</v>
      </c>
      <c r="B12" s="35" t="s">
        <v>47</v>
      </c>
      <c r="C12" s="36"/>
      <c r="D12" s="7">
        <f>SUM(E12:AM12)</f>
        <v>7</v>
      </c>
      <c r="E12" s="25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>
        <v>1</v>
      </c>
      <c r="Y12" s="51"/>
      <c r="Z12" s="51">
        <v>1</v>
      </c>
      <c r="AA12" s="57"/>
      <c r="AB12" s="27"/>
      <c r="AC12" s="31">
        <v>1</v>
      </c>
      <c r="AD12" s="31"/>
      <c r="AE12" s="31"/>
      <c r="AF12" s="31"/>
      <c r="AG12" s="31"/>
      <c r="AH12" s="31"/>
      <c r="AI12" s="31">
        <v>1</v>
      </c>
      <c r="AJ12" s="31">
        <v>1</v>
      </c>
      <c r="AK12" s="31"/>
      <c r="AL12" s="31">
        <v>2</v>
      </c>
      <c r="AM12" s="31"/>
    </row>
    <row r="13" s="1" customFormat="1" ht="19" customHeight="1" spans="1:39">
      <c r="A13" s="37" t="s">
        <v>48</v>
      </c>
      <c r="B13" s="38"/>
      <c r="C13" s="39"/>
      <c r="D13" s="19">
        <f>SUM(E13:AM13)</f>
        <v>39</v>
      </c>
      <c r="E13" s="40">
        <f t="shared" ref="E13:AC13" si="4">SUM(E14:E25)</f>
        <v>2</v>
      </c>
      <c r="F13" s="41">
        <f t="shared" si="4"/>
        <v>0</v>
      </c>
      <c r="G13" s="41">
        <f t="shared" si="4"/>
        <v>0</v>
      </c>
      <c r="H13" s="41">
        <f t="shared" si="4"/>
        <v>0</v>
      </c>
      <c r="I13" s="41">
        <f t="shared" si="4"/>
        <v>0</v>
      </c>
      <c r="J13" s="41">
        <f t="shared" si="4"/>
        <v>0</v>
      </c>
      <c r="K13" s="41">
        <f t="shared" si="4"/>
        <v>0</v>
      </c>
      <c r="L13" s="41">
        <f t="shared" si="4"/>
        <v>0</v>
      </c>
      <c r="M13" s="41">
        <f t="shared" si="4"/>
        <v>0</v>
      </c>
      <c r="N13" s="41">
        <f t="shared" si="4"/>
        <v>0</v>
      </c>
      <c r="O13" s="41">
        <f t="shared" si="4"/>
        <v>0</v>
      </c>
      <c r="P13" s="41">
        <f t="shared" si="4"/>
        <v>0</v>
      </c>
      <c r="Q13" s="41">
        <f t="shared" si="4"/>
        <v>0</v>
      </c>
      <c r="R13" s="41">
        <f t="shared" si="4"/>
        <v>0</v>
      </c>
      <c r="S13" s="41">
        <f t="shared" si="4"/>
        <v>1</v>
      </c>
      <c r="T13" s="41">
        <f t="shared" si="4"/>
        <v>1</v>
      </c>
      <c r="U13" s="41">
        <f t="shared" si="4"/>
        <v>1</v>
      </c>
      <c r="V13" s="41">
        <f t="shared" si="4"/>
        <v>1</v>
      </c>
      <c r="W13" s="41">
        <f t="shared" si="4"/>
        <v>1</v>
      </c>
      <c r="X13" s="41">
        <f t="shared" si="4"/>
        <v>1</v>
      </c>
      <c r="Y13" s="41">
        <f t="shared" si="4"/>
        <v>0</v>
      </c>
      <c r="Z13" s="37">
        <f t="shared" si="4"/>
        <v>0</v>
      </c>
      <c r="AA13" s="40">
        <f t="shared" si="4"/>
        <v>5</v>
      </c>
      <c r="AB13" s="41">
        <f t="shared" si="4"/>
        <v>4</v>
      </c>
      <c r="AC13" s="41">
        <f t="shared" si="4"/>
        <v>0</v>
      </c>
      <c r="AD13" s="41">
        <f t="shared" ref="AD13:AO13" si="5">SUM(AD14:AD25)</f>
        <v>2</v>
      </c>
      <c r="AE13" s="41">
        <f t="shared" si="5"/>
        <v>5</v>
      </c>
      <c r="AF13" s="41">
        <f t="shared" si="5"/>
        <v>2</v>
      </c>
      <c r="AG13" s="41">
        <f t="shared" si="5"/>
        <v>2</v>
      </c>
      <c r="AH13" s="41">
        <f t="shared" si="5"/>
        <v>1</v>
      </c>
      <c r="AI13" s="41">
        <f t="shared" si="5"/>
        <v>0</v>
      </c>
      <c r="AJ13" s="41">
        <f t="shared" si="5"/>
        <v>0</v>
      </c>
      <c r="AK13" s="41">
        <f t="shared" si="5"/>
        <v>1</v>
      </c>
      <c r="AL13" s="41">
        <f t="shared" si="5"/>
        <v>6</v>
      </c>
      <c r="AM13" s="41">
        <f t="shared" si="5"/>
        <v>3</v>
      </c>
    </row>
    <row r="14" s="1" customFormat="1" ht="21" customHeight="1" spans="1:39">
      <c r="A14" s="13">
        <v>7</v>
      </c>
      <c r="B14" s="42" t="s">
        <v>49</v>
      </c>
      <c r="C14" s="43" t="s">
        <v>41</v>
      </c>
      <c r="D14" s="7">
        <f>SUM(E14:AM14)</f>
        <v>5</v>
      </c>
      <c r="E14" s="25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52"/>
      <c r="Z14" s="52"/>
      <c r="AA14" s="56">
        <v>1</v>
      </c>
      <c r="AB14" s="31"/>
      <c r="AC14" s="31"/>
      <c r="AD14" s="31"/>
      <c r="AE14" s="31">
        <v>1</v>
      </c>
      <c r="AF14" s="31"/>
      <c r="AG14" s="31">
        <v>1</v>
      </c>
      <c r="AH14" s="31">
        <v>1</v>
      </c>
      <c r="AI14" s="31"/>
      <c r="AJ14" s="31"/>
      <c r="AK14" s="31"/>
      <c r="AL14" s="31">
        <v>1</v>
      </c>
      <c r="AM14" s="31"/>
    </row>
    <row r="15" s="1" customFormat="1" ht="21" customHeight="1" spans="1:39">
      <c r="A15" s="13">
        <v>8</v>
      </c>
      <c r="B15" s="44" t="s">
        <v>50</v>
      </c>
      <c r="C15" s="45"/>
      <c r="D15" s="7">
        <f t="shared" ref="D14:D25" si="6">SUM(E15:AM15)</f>
        <v>3</v>
      </c>
      <c r="E15" s="25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>
        <v>1</v>
      </c>
      <c r="U15" s="31"/>
      <c r="V15" s="31"/>
      <c r="W15" s="31">
        <v>1</v>
      </c>
      <c r="X15" s="31"/>
      <c r="Y15" s="52"/>
      <c r="Z15" s="52"/>
      <c r="AA15" s="56">
        <v>1</v>
      </c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</row>
    <row r="16" s="1" customFormat="1" ht="21" customHeight="1" spans="1:39">
      <c r="A16" s="13">
        <v>9</v>
      </c>
      <c r="B16" s="42" t="s">
        <v>51</v>
      </c>
      <c r="C16" s="45"/>
      <c r="D16" s="7">
        <f t="shared" si="6"/>
        <v>4</v>
      </c>
      <c r="E16" s="25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52"/>
      <c r="Z16" s="52"/>
      <c r="AA16" s="56"/>
      <c r="AB16" s="31"/>
      <c r="AC16" s="31"/>
      <c r="AD16" s="31"/>
      <c r="AE16" s="31">
        <v>2</v>
      </c>
      <c r="AF16" s="31"/>
      <c r="AG16" s="31">
        <v>1</v>
      </c>
      <c r="AH16" s="31"/>
      <c r="AI16" s="31"/>
      <c r="AJ16" s="31"/>
      <c r="AK16" s="31">
        <v>1</v>
      </c>
      <c r="AL16" s="31"/>
      <c r="AM16" s="31"/>
    </row>
    <row r="17" s="1" customFormat="1" ht="21" customHeight="1" spans="1:39">
      <c r="A17" s="13">
        <v>10</v>
      </c>
      <c r="B17" s="42" t="s">
        <v>52</v>
      </c>
      <c r="C17" s="45"/>
      <c r="D17" s="7">
        <f t="shared" si="6"/>
        <v>6</v>
      </c>
      <c r="E17" s="25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52"/>
      <c r="Z17" s="52"/>
      <c r="AA17" s="56">
        <v>2</v>
      </c>
      <c r="AB17" s="31"/>
      <c r="AC17" s="31"/>
      <c r="AD17" s="31"/>
      <c r="AE17" s="31"/>
      <c r="AF17" s="31">
        <v>2</v>
      </c>
      <c r="AG17" s="31"/>
      <c r="AH17" s="31"/>
      <c r="AI17" s="31"/>
      <c r="AJ17" s="31"/>
      <c r="AK17" s="31"/>
      <c r="AL17" s="31">
        <v>2</v>
      </c>
      <c r="AM17" s="31"/>
    </row>
    <row r="18" s="1" customFormat="1" ht="21" customHeight="1" spans="1:39">
      <c r="A18" s="13">
        <v>11</v>
      </c>
      <c r="B18" s="42" t="s">
        <v>53</v>
      </c>
      <c r="C18" s="45"/>
      <c r="D18" s="7">
        <f t="shared" si="6"/>
        <v>2</v>
      </c>
      <c r="E18" s="25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53"/>
      <c r="T18" s="53"/>
      <c r="U18" s="53"/>
      <c r="V18" s="53"/>
      <c r="W18" s="53"/>
      <c r="X18" s="53"/>
      <c r="Y18" s="7"/>
      <c r="Z18" s="14"/>
      <c r="AA18" s="11"/>
      <c r="AB18" s="13">
        <v>1</v>
      </c>
      <c r="AC18" s="53"/>
      <c r="AD18" s="13"/>
      <c r="AE18" s="13">
        <v>1</v>
      </c>
      <c r="AF18" s="13"/>
      <c r="AG18" s="53"/>
      <c r="AH18" s="13"/>
      <c r="AI18" s="13"/>
      <c r="AJ18" s="13"/>
      <c r="AK18" s="13"/>
      <c r="AL18" s="13"/>
      <c r="AM18" s="13"/>
    </row>
    <row r="19" ht="21" customHeight="1" spans="1:39">
      <c r="A19" s="13">
        <v>12</v>
      </c>
      <c r="B19" s="32" t="s">
        <v>54</v>
      </c>
      <c r="C19" s="45"/>
      <c r="D19" s="7">
        <f t="shared" si="6"/>
        <v>2</v>
      </c>
      <c r="E19" s="25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2"/>
      <c r="R19" s="31"/>
      <c r="S19" s="32"/>
      <c r="T19" s="32"/>
      <c r="U19" s="32"/>
      <c r="V19" s="32"/>
      <c r="W19" s="32"/>
      <c r="X19" s="32"/>
      <c r="Y19" s="58"/>
      <c r="Z19" s="52"/>
      <c r="AA19" s="56"/>
      <c r="AB19" s="31"/>
      <c r="AC19" s="32"/>
      <c r="AD19" s="31">
        <v>1</v>
      </c>
      <c r="AE19" s="31"/>
      <c r="AF19" s="31"/>
      <c r="AG19" s="32"/>
      <c r="AH19" s="32"/>
      <c r="AI19" s="32"/>
      <c r="AJ19" s="31"/>
      <c r="AK19" s="31"/>
      <c r="AL19" s="31">
        <v>1</v>
      </c>
      <c r="AM19" s="31"/>
    </row>
    <row r="20" ht="21" customHeight="1" spans="1:39">
      <c r="A20" s="13">
        <v>13</v>
      </c>
      <c r="B20" s="42" t="s">
        <v>55</v>
      </c>
      <c r="C20" s="45"/>
      <c r="D20" s="7">
        <f t="shared" si="6"/>
        <v>4</v>
      </c>
      <c r="E20" s="11">
        <v>1</v>
      </c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2"/>
      <c r="R20" s="31"/>
      <c r="S20" s="32"/>
      <c r="T20" s="32"/>
      <c r="U20" s="32"/>
      <c r="V20" s="32"/>
      <c r="W20" s="32"/>
      <c r="X20" s="32"/>
      <c r="Y20" s="58"/>
      <c r="Z20" s="52"/>
      <c r="AA20" s="56">
        <v>1</v>
      </c>
      <c r="AB20" s="31"/>
      <c r="AC20" s="32"/>
      <c r="AD20" s="31"/>
      <c r="AE20" s="31"/>
      <c r="AF20" s="31"/>
      <c r="AG20" s="32"/>
      <c r="AH20" s="32"/>
      <c r="AI20" s="32"/>
      <c r="AJ20" s="31"/>
      <c r="AK20" s="31"/>
      <c r="AL20" s="31"/>
      <c r="AM20" s="31">
        <v>2</v>
      </c>
    </row>
    <row r="21" ht="21" customHeight="1" spans="1:39">
      <c r="A21" s="13">
        <v>14</v>
      </c>
      <c r="B21" s="42" t="s">
        <v>56</v>
      </c>
      <c r="C21" s="45"/>
      <c r="D21" s="7">
        <f t="shared" si="6"/>
        <v>2</v>
      </c>
      <c r="E21" s="25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2"/>
      <c r="R21" s="31"/>
      <c r="S21" s="32"/>
      <c r="T21" s="32"/>
      <c r="U21" s="32"/>
      <c r="V21" s="32"/>
      <c r="W21" s="32"/>
      <c r="X21" s="32"/>
      <c r="Y21" s="58"/>
      <c r="Z21" s="52"/>
      <c r="AA21" s="56"/>
      <c r="AB21" s="31">
        <v>1</v>
      </c>
      <c r="AC21" s="32"/>
      <c r="AD21" s="31"/>
      <c r="AE21" s="31">
        <v>1</v>
      </c>
      <c r="AF21" s="31"/>
      <c r="AG21" s="32"/>
      <c r="AH21" s="32"/>
      <c r="AI21" s="32"/>
      <c r="AJ21" s="31"/>
      <c r="AK21" s="31"/>
      <c r="AL21" s="31"/>
      <c r="AM21" s="31"/>
    </row>
    <row r="22" ht="21" customHeight="1" spans="1:39">
      <c r="A22" s="13">
        <v>15</v>
      </c>
      <c r="B22" s="42" t="s">
        <v>57</v>
      </c>
      <c r="C22" s="45"/>
      <c r="D22" s="7">
        <f t="shared" si="6"/>
        <v>1</v>
      </c>
      <c r="E22" s="25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2"/>
      <c r="R22" s="31"/>
      <c r="S22" s="32"/>
      <c r="T22" s="32"/>
      <c r="U22" s="32"/>
      <c r="V22" s="32"/>
      <c r="W22" s="32"/>
      <c r="X22" s="32"/>
      <c r="Y22" s="58"/>
      <c r="Z22" s="52"/>
      <c r="AA22" s="56"/>
      <c r="AB22" s="31"/>
      <c r="AC22" s="32"/>
      <c r="AD22" s="31"/>
      <c r="AE22" s="31"/>
      <c r="AF22" s="31"/>
      <c r="AG22" s="32"/>
      <c r="AH22" s="32"/>
      <c r="AI22" s="32"/>
      <c r="AJ22" s="31"/>
      <c r="AK22" s="31"/>
      <c r="AL22" s="31"/>
      <c r="AM22" s="31">
        <v>1</v>
      </c>
    </row>
    <row r="23" ht="19" customHeight="1" spans="1:39">
      <c r="A23" s="13">
        <v>16</v>
      </c>
      <c r="B23" s="44" t="s">
        <v>58</v>
      </c>
      <c r="C23" s="45"/>
      <c r="D23" s="7">
        <f t="shared" si="6"/>
        <v>1</v>
      </c>
      <c r="E23" s="25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2"/>
      <c r="R23" s="31"/>
      <c r="S23" s="32"/>
      <c r="T23" s="32"/>
      <c r="U23" s="32"/>
      <c r="V23" s="32"/>
      <c r="W23" s="32"/>
      <c r="X23" s="32"/>
      <c r="Y23" s="58"/>
      <c r="Z23" s="52"/>
      <c r="AA23" s="56"/>
      <c r="AB23" s="31">
        <v>1</v>
      </c>
      <c r="AC23" s="32"/>
      <c r="AD23" s="31"/>
      <c r="AE23" s="31"/>
      <c r="AF23" s="31"/>
      <c r="AG23" s="32"/>
      <c r="AH23" s="32"/>
      <c r="AI23" s="32"/>
      <c r="AJ23" s="31"/>
      <c r="AK23" s="31"/>
      <c r="AL23" s="31"/>
      <c r="AM23" s="31"/>
    </row>
    <row r="24" s="2" customFormat="1" ht="18" customHeight="1" spans="1:39">
      <c r="A24" s="13">
        <v>17</v>
      </c>
      <c r="B24" s="44" t="s">
        <v>59</v>
      </c>
      <c r="C24" s="45"/>
      <c r="D24" s="7">
        <f t="shared" si="6"/>
        <v>4</v>
      </c>
      <c r="E24" s="25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>
        <v>1</v>
      </c>
      <c r="T24" s="46"/>
      <c r="U24" s="46">
        <v>1</v>
      </c>
      <c r="V24" s="46"/>
      <c r="W24" s="46"/>
      <c r="X24" s="46"/>
      <c r="Y24" s="59"/>
      <c r="Z24" s="59"/>
      <c r="AA24" s="48"/>
      <c r="AB24" s="46"/>
      <c r="AC24" s="46"/>
      <c r="AD24" s="60"/>
      <c r="AE24" s="46"/>
      <c r="AF24" s="46"/>
      <c r="AG24" s="46"/>
      <c r="AH24" s="46"/>
      <c r="AI24" s="46"/>
      <c r="AJ24" s="46"/>
      <c r="AK24" s="46"/>
      <c r="AL24" s="46">
        <v>2</v>
      </c>
      <c r="AM24" s="46"/>
    </row>
    <row r="25" s="2" customFormat="1" ht="18" customHeight="1" spans="1:39">
      <c r="A25" s="13">
        <v>18</v>
      </c>
      <c r="B25" s="44" t="s">
        <v>60</v>
      </c>
      <c r="C25" s="47"/>
      <c r="D25" s="7">
        <f t="shared" si="6"/>
        <v>5</v>
      </c>
      <c r="E25" s="48">
        <v>1</v>
      </c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>
        <v>1</v>
      </c>
      <c r="W25" s="46"/>
      <c r="X25" s="46">
        <v>1</v>
      </c>
      <c r="Y25" s="59"/>
      <c r="Z25" s="59"/>
      <c r="AA25" s="48"/>
      <c r="AB25" s="46">
        <v>1</v>
      </c>
      <c r="AC25" s="46"/>
      <c r="AD25" s="46">
        <v>1</v>
      </c>
      <c r="AE25" s="46"/>
      <c r="AF25" s="46"/>
      <c r="AG25" s="46"/>
      <c r="AH25" s="46"/>
      <c r="AI25" s="46"/>
      <c r="AJ25" s="46"/>
      <c r="AK25" s="46"/>
      <c r="AL25" s="46"/>
      <c r="AM25" s="46"/>
    </row>
  </sheetData>
  <mergeCells count="14">
    <mergeCell ref="A1:AM1"/>
    <mergeCell ref="A2:AM2"/>
    <mergeCell ref="E3:Z3"/>
    <mergeCell ref="AA3:AM3"/>
    <mergeCell ref="A5:C5"/>
    <mergeCell ref="A6:C6"/>
    <mergeCell ref="A13:C13"/>
    <mergeCell ref="A3:A4"/>
    <mergeCell ref="B3:B4"/>
    <mergeCell ref="C3:C4"/>
    <mergeCell ref="C7:C9"/>
    <mergeCell ref="C11:C12"/>
    <mergeCell ref="C14:C25"/>
    <mergeCell ref="D3:D4"/>
  </mergeCells>
  <printOptions horizontalCentered="1"/>
  <pageMargins left="0.0784722222222222" right="0.0784722222222222" top="0.196527777777778" bottom="0" header="0.196527777777778" footer="0.0388888888888889"/>
  <pageSetup paperSize="9" scale="8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岗位、数量表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2016-06-27T01:52:00Z</dcterms:created>
  <cp:lastPrinted>2022-06-10T01:59:00Z</cp:lastPrinted>
  <dcterms:modified xsi:type="dcterms:W3CDTF">2023-07-26T00:58:38Z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C107ACAFE08B41CCB51F3766B74A29BC_13</vt:lpwstr>
  </property>
</Properties>
</file>